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ema6\Downloads\"/>
    </mc:Choice>
  </mc:AlternateContent>
  <xr:revisionPtr revIDLastSave="0" documentId="13_ncr:1_{D0BEA373-99B4-4C8C-B09C-E3EE581F8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J195" i="1"/>
  <c r="I195" i="1"/>
  <c r="L195" i="1"/>
  <c r="H195" i="1"/>
  <c r="J176" i="1"/>
  <c r="L176" i="1"/>
  <c r="I176" i="1"/>
  <c r="L157" i="1"/>
  <c r="J157" i="1"/>
  <c r="I157" i="1"/>
  <c r="I138" i="1"/>
  <c r="J138" i="1"/>
  <c r="G138" i="1"/>
  <c r="F138" i="1"/>
  <c r="L119" i="1"/>
  <c r="J119" i="1"/>
  <c r="I119" i="1"/>
  <c r="G119" i="1"/>
  <c r="J100" i="1"/>
  <c r="L100" i="1"/>
  <c r="I100" i="1"/>
  <c r="L81" i="1"/>
  <c r="J81" i="1"/>
  <c r="I81" i="1"/>
  <c r="F81" i="1"/>
  <c r="I62" i="1"/>
  <c r="L62" i="1"/>
  <c r="J62" i="1"/>
  <c r="H62" i="1"/>
  <c r="G62" i="1"/>
  <c r="J43" i="1"/>
  <c r="L43" i="1"/>
  <c r="I43" i="1"/>
  <c r="F43" i="1"/>
  <c r="F195" i="1"/>
  <c r="G195" i="1"/>
  <c r="H176" i="1"/>
  <c r="G176" i="1"/>
  <c r="F176" i="1"/>
  <c r="G157" i="1"/>
  <c r="H157" i="1"/>
  <c r="F157" i="1"/>
  <c r="H138" i="1"/>
  <c r="H119" i="1"/>
  <c r="F119" i="1"/>
  <c r="H100" i="1"/>
  <c r="G100" i="1"/>
  <c r="F100" i="1"/>
  <c r="H81" i="1"/>
  <c r="G81" i="1"/>
  <c r="F62" i="1"/>
  <c r="H43" i="1"/>
  <c r="G43" i="1"/>
  <c r="L24" i="1"/>
  <c r="J24" i="1"/>
  <c r="I24" i="1"/>
  <c r="H24" i="1"/>
  <c r="G24" i="1"/>
  <c r="F24" i="1"/>
  <c r="I196" i="1" l="1"/>
  <c r="J196" i="1"/>
  <c r="L196" i="1"/>
  <c r="F196" i="1"/>
  <c r="H196" i="1"/>
  <c r="G196" i="1"/>
</calcChain>
</file>

<file path=xl/sharedStrings.xml><?xml version="1.0" encoding="utf-8"?>
<sst xmlns="http://schemas.openxmlformats.org/spreadsheetml/2006/main" count="332" uniqueCount="87">
  <si>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</si>
  <si>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</si>
  <si>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</si>
  <si>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</si>
  <si>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</si>
  <si>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</si>
  <si>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</si>
  <si>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</si>
  <si>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</si>
  <si>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</si>
  <si>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</si>
  <si>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</si>
  <si>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</si>
  <si>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</si>
  <si>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</si>
  <si>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</si>
  <si>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</si>
  <si>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</si>
  <si>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</si>
  <si>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</si>
  <si>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</si>
  <si>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</si>
  <si>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</si>
  <si>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</si>
  <si>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</si>
  <si>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</si>
  <si>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</si>
  <si>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</si>
  <si>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</si>
  <si>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</si>
  <si>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</si>
  <si>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</si>
  <si>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</si>
  <si>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</si>
  <si>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</si>
  <si>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</si>
  <si>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</si>
  <si>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</si>
  <si>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</si>
  <si>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</si>
  <si>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</si>
  <si>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ржаной</t>
  </si>
  <si>
    <t>Бутерброд с сыром</t>
  </si>
  <si>
    <t>Сосиска отварная</t>
  </si>
  <si>
    <t>Компот из смеси сухофруктов</t>
  </si>
  <si>
    <t>Хлеб пшеничный</t>
  </si>
  <si>
    <t>Яблоки</t>
  </si>
  <si>
    <t>Каша молочная овсянная</t>
  </si>
  <si>
    <t>Каша молочная манная</t>
  </si>
  <si>
    <t>Каша гречневая рассыпчатая</t>
  </si>
  <si>
    <t>Фрукты</t>
  </si>
  <si>
    <t>Гуляш из говядины</t>
  </si>
  <si>
    <t>Рассольник</t>
  </si>
  <si>
    <t>Каша пшеничная рассыпчатая</t>
  </si>
  <si>
    <t>Курица в соусе томатном</t>
  </si>
  <si>
    <t>Компот из плодов свежих</t>
  </si>
  <si>
    <t>Закуска</t>
  </si>
  <si>
    <t>Салат из моркови с яблоком</t>
  </si>
  <si>
    <t>Макаронные изделия отварные</t>
  </si>
  <si>
    <t>Каша перловая рассыпчатая</t>
  </si>
  <si>
    <t>Картофель отварной</t>
  </si>
  <si>
    <t>Яйца вареные</t>
  </si>
  <si>
    <t>Вермишель</t>
  </si>
  <si>
    <t>Каша молочная гречневая</t>
  </si>
  <si>
    <t>Запеканка из творога со сметаной</t>
  </si>
  <si>
    <t>Суп картофельный с бобовыми (горох) на бульоне</t>
  </si>
  <si>
    <t xml:space="preserve">Курица в соусе томатном </t>
  </si>
  <si>
    <t>Щи из капусты свежей на бульоне мясном с мелкошинкованными овощами</t>
  </si>
  <si>
    <t>Плов из курицы</t>
  </si>
  <si>
    <t>Рыба запеченная</t>
  </si>
  <si>
    <t>Какао смолоком</t>
  </si>
  <si>
    <t>Суп  с макаронными изделиями</t>
  </si>
  <si>
    <t>Суп с бобовыми (горох) на бульоне</t>
  </si>
  <si>
    <t>Салат из белокочанной капусты с зеленым горошком</t>
  </si>
  <si>
    <t>Суп с бобовыми (чечевица) на бульоне</t>
  </si>
  <si>
    <t>Борщ с капустой и картофелем на бульоне</t>
  </si>
  <si>
    <t>Суп рисовый на бульоне</t>
  </si>
  <si>
    <t>Огурцы консервированные без уксуса</t>
  </si>
  <si>
    <t>Йогурт</t>
  </si>
  <si>
    <t>Сладкое</t>
  </si>
  <si>
    <t>Филе птицы отварное с соусом сметанным и томатом</t>
  </si>
  <si>
    <t>салат</t>
  </si>
  <si>
    <t>Салат из белокочанной капусты и зеленым горошком</t>
  </si>
  <si>
    <t>Кондитерское изделие</t>
  </si>
  <si>
    <t>МБОУ "СОШ №1 им. Магомедова М.М."</t>
  </si>
  <si>
    <t>Директор</t>
  </si>
  <si>
    <t>Алиева Ф.Г.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</si>
</sst>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84</v>
      </c>
      <c r="D1" s="56"/>
      <c r="E1" s="56"/>
      <c r="F1" s="12" t="s">
        <v>16</v>
      </c>
      <c r="G1" s="2" t="s">
        <v>17</v>
      </c>
      <c r="H1" s="57" t="s">
        <v>85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150</v>
      </c>
      <c r="G6" s="40">
        <v>5</v>
      </c>
      <c r="H6" s="40">
        <v>9</v>
      </c>
      <c r="I6" s="40">
        <v>30</v>
      </c>
      <c r="J6" s="40">
        <v>213</v>
      </c>
      <c r="K6" s="41">
        <v>137</v>
      </c>
      <c r="L6" s="40">
        <v>8.41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90</v>
      </c>
      <c r="G7" s="43">
        <v>9</v>
      </c>
      <c r="H7" s="43">
        <v>15</v>
      </c>
      <c r="I7" s="43">
        <v>1</v>
      </c>
      <c r="J7" s="43">
        <v>202</v>
      </c>
      <c r="K7" s="44">
        <v>168</v>
      </c>
      <c r="L7" s="43">
        <v>39.67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16.55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2.09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9.69</v>
      </c>
    </row>
    <row r="11" spans="1:12" ht="15" x14ac:dyDescent="0.25">
      <c r="A11" s="23"/>
      <c r="B11" s="15"/>
      <c r="C11" s="11"/>
      <c r="D11" s="6" t="s">
        <v>23</v>
      </c>
      <c r="E11" s="42" t="s">
        <v>45</v>
      </c>
      <c r="F11" s="43">
        <v>30</v>
      </c>
      <c r="G11" s="43">
        <v>2</v>
      </c>
      <c r="H11" s="43">
        <v>0</v>
      </c>
      <c r="I11" s="43">
        <v>14</v>
      </c>
      <c r="J11" s="43">
        <v>80</v>
      </c>
      <c r="K11" s="44"/>
      <c r="L11" s="43">
        <v>2.61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93</v>
      </c>
      <c r="J13" s="19">
        <f t="shared" si="0"/>
        <v>724</v>
      </c>
      <c r="K13" s="25"/>
      <c r="L13" s="19">
        <f t="shared" ref="L13" si="1">SUM(L6:L12)</f>
        <v>79.02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2</v>
      </c>
      <c r="H15" s="43">
        <v>5</v>
      </c>
      <c r="I15" s="43">
        <v>10</v>
      </c>
      <c r="J15" s="43">
        <v>121</v>
      </c>
      <c r="K15" s="44">
        <v>73</v>
      </c>
      <c r="L15" s="43">
        <v>11.01</v>
      </c>
    </row>
    <row r="16" spans="1:12" ht="15" x14ac:dyDescent="0.25">
      <c r="A16" s="23"/>
      <c r="B16" s="15"/>
      <c r="C16" s="11"/>
      <c r="D16" s="7" t="s">
        <v>28</v>
      </c>
      <c r="E16" s="42" t="s">
        <v>69</v>
      </c>
      <c r="F16" s="43">
        <v>90</v>
      </c>
      <c r="G16" s="43">
        <v>23</v>
      </c>
      <c r="H16" s="43">
        <v>6</v>
      </c>
      <c r="I16" s="43">
        <v>5</v>
      </c>
      <c r="J16" s="43">
        <v>255</v>
      </c>
      <c r="K16" s="44">
        <v>157</v>
      </c>
      <c r="L16" s="43">
        <v>44.98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4</v>
      </c>
      <c r="H17" s="43">
        <v>8</v>
      </c>
      <c r="I17" s="43">
        <v>24</v>
      </c>
      <c r="J17" s="43">
        <v>150</v>
      </c>
      <c r="K17" s="44">
        <v>89</v>
      </c>
      <c r="L17" s="43">
        <v>12.1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16.55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4.2699999999999996</v>
      </c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2.09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35</v>
      </c>
      <c r="H23" s="19">
        <f t="shared" si="2"/>
        <v>20</v>
      </c>
      <c r="I23" s="19">
        <f t="shared" si="2"/>
        <v>101</v>
      </c>
      <c r="J23" s="19">
        <f t="shared" si="2"/>
        <v>841</v>
      </c>
      <c r="K23" s="25"/>
      <c r="L23" s="19">
        <f t="shared" ref="L23" si="3">SUM(L14:L22)</f>
        <v>90.999999999999986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1350</v>
      </c>
      <c r="G24" s="32">
        <f t="shared" ref="G24:J24" si="4">G13+G23</f>
        <v>53</v>
      </c>
      <c r="H24" s="32">
        <f t="shared" si="4"/>
        <v>44</v>
      </c>
      <c r="I24" s="32">
        <f t="shared" si="4"/>
        <v>194</v>
      </c>
      <c r="J24" s="32">
        <f t="shared" si="4"/>
        <v>1565</v>
      </c>
      <c r="K24" s="32"/>
      <c r="L24" s="32">
        <f t="shared" ref="L24" si="5">L13+L23</f>
        <v>170.01999999999998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</v>
      </c>
      <c r="H25" s="40">
        <v>8</v>
      </c>
      <c r="I25" s="40">
        <v>32</v>
      </c>
      <c r="J25" s="40">
        <v>230</v>
      </c>
      <c r="K25" s="41">
        <v>117</v>
      </c>
      <c r="L25" s="40">
        <v>24.58</v>
      </c>
    </row>
    <row r="26" spans="1:12" ht="15" x14ac:dyDescent="0.25">
      <c r="A26" s="14"/>
      <c r="B26" s="15"/>
      <c r="C26" s="11"/>
      <c r="D26" s="51" t="s">
        <v>21</v>
      </c>
      <c r="E26" s="42" t="s">
        <v>61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>
        <v>143</v>
      </c>
      <c r="L26" s="43">
        <v>11.83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4</v>
      </c>
      <c r="H27" s="43">
        <v>5</v>
      </c>
      <c r="I27" s="43">
        <v>18</v>
      </c>
      <c r="J27" s="43">
        <v>123</v>
      </c>
      <c r="K27" s="44">
        <v>266</v>
      </c>
      <c r="L27" s="43">
        <v>15.73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41</v>
      </c>
      <c r="F30" s="43">
        <v>20</v>
      </c>
      <c r="G30" s="43">
        <v>1</v>
      </c>
      <c r="H30" s="43">
        <v>0</v>
      </c>
      <c r="I30" s="43">
        <v>7</v>
      </c>
      <c r="J30" s="43">
        <v>52</v>
      </c>
      <c r="K30" s="44"/>
      <c r="L30" s="43">
        <v>2.09</v>
      </c>
    </row>
    <row r="31" spans="1:12" ht="15" x14ac:dyDescent="0.25">
      <c r="A31" s="14"/>
      <c r="B31" s="15"/>
      <c r="C31" s="11"/>
      <c r="D31" s="6" t="s">
        <v>56</v>
      </c>
      <c r="E31" s="42" t="s">
        <v>42</v>
      </c>
      <c r="F31" s="43">
        <v>50</v>
      </c>
      <c r="G31" s="43">
        <v>5</v>
      </c>
      <c r="H31" s="43">
        <v>7</v>
      </c>
      <c r="I31" s="43">
        <v>15</v>
      </c>
      <c r="J31" s="43">
        <v>157</v>
      </c>
      <c r="K31" s="44">
        <v>3</v>
      </c>
      <c r="L31" s="43">
        <v>14.67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</v>
      </c>
      <c r="H32" s="19">
        <f t="shared" ref="H32" si="7">SUM(H25:H31)</f>
        <v>25</v>
      </c>
      <c r="I32" s="19">
        <f t="shared" ref="I32" si="8">SUM(I25:I31)</f>
        <v>72</v>
      </c>
      <c r="J32" s="19">
        <f t="shared" ref="J32:L32" si="9">SUM(J25:J31)</f>
        <v>625</v>
      </c>
      <c r="K32" s="25"/>
      <c r="L32" s="19">
        <f t="shared" si="9"/>
        <v>68.900000000000006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0.8</v>
      </c>
      <c r="H33" s="43">
        <v>5.0999999999999996</v>
      </c>
      <c r="I33" s="43">
        <v>4.9000000000000004</v>
      </c>
      <c r="J33" s="43">
        <v>52</v>
      </c>
      <c r="K33" s="44">
        <v>35</v>
      </c>
      <c r="L33" s="43">
        <v>12.02</v>
      </c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10.89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14</v>
      </c>
      <c r="H35" s="43">
        <v>17</v>
      </c>
      <c r="I35" s="43">
        <v>7</v>
      </c>
      <c r="J35" s="43">
        <v>168</v>
      </c>
      <c r="K35" s="44">
        <v>198</v>
      </c>
      <c r="L35" s="43">
        <v>28.76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  <c r="L36" s="43">
        <v>8.41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</v>
      </c>
      <c r="H37" s="43">
        <v>0</v>
      </c>
      <c r="I37" s="43">
        <v>31</v>
      </c>
      <c r="J37" s="43">
        <v>130</v>
      </c>
      <c r="K37" s="44">
        <v>241</v>
      </c>
      <c r="L37" s="43">
        <v>16.55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4.2699999999999996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41</v>
      </c>
      <c r="F39" s="43">
        <v>20</v>
      </c>
      <c r="G39" s="43">
        <v>1</v>
      </c>
      <c r="H39" s="43">
        <v>0</v>
      </c>
      <c r="I39" s="43">
        <v>7</v>
      </c>
      <c r="J39" s="43">
        <v>52</v>
      </c>
      <c r="K39" s="44"/>
      <c r="L39" s="43">
        <v>2.09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30.8</v>
      </c>
      <c r="H42" s="19">
        <f t="shared" ref="H42" si="11">SUM(H33:H41)</f>
        <v>35.1</v>
      </c>
      <c r="I42" s="19">
        <f t="shared" ref="I42" si="12">SUM(I33:I41)</f>
        <v>125.9</v>
      </c>
      <c r="J42" s="19">
        <f t="shared" ref="J42:L42" si="13">SUM(J33:J41)</f>
        <v>879</v>
      </c>
      <c r="K42" s="25"/>
      <c r="L42" s="19">
        <f t="shared" si="13"/>
        <v>82.99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1330</v>
      </c>
      <c r="G43" s="32">
        <f t="shared" ref="G43" si="14">G32+G42</f>
        <v>51.8</v>
      </c>
      <c r="H43" s="32">
        <f t="shared" ref="H43" si="15">H32+H42</f>
        <v>60.1</v>
      </c>
      <c r="I43" s="32">
        <f t="shared" ref="I43" si="16">I32+I42</f>
        <v>197.9</v>
      </c>
      <c r="J43" s="32">
        <f t="shared" ref="J43:L43" si="17">J32+J42</f>
        <v>1504</v>
      </c>
      <c r="K43" s="32"/>
      <c r="L43" s="32">
        <f t="shared" si="17"/>
        <v>151.88999999999999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200</v>
      </c>
      <c r="G44" s="40">
        <v>6</v>
      </c>
      <c r="H44" s="40">
        <v>8</v>
      </c>
      <c r="I44" s="40">
        <v>29</v>
      </c>
      <c r="J44" s="40">
        <v>220</v>
      </c>
      <c r="K44" s="41">
        <v>116</v>
      </c>
      <c r="L44" s="40">
        <v>30.4</v>
      </c>
    </row>
    <row r="45" spans="1:12" ht="15" x14ac:dyDescent="0.25">
      <c r="A45" s="23"/>
      <c r="B45" s="15"/>
      <c r="C45" s="11"/>
      <c r="D45" s="6" t="s">
        <v>26</v>
      </c>
      <c r="E45" s="42" t="s">
        <v>42</v>
      </c>
      <c r="F45" s="43">
        <v>50</v>
      </c>
      <c r="G45" s="43">
        <v>5</v>
      </c>
      <c r="H45" s="43">
        <v>7</v>
      </c>
      <c r="I45" s="43">
        <v>15</v>
      </c>
      <c r="J45" s="43">
        <v>157</v>
      </c>
      <c r="K45" s="44">
        <v>3</v>
      </c>
      <c r="L45" s="43">
        <v>14.67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15.73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</v>
      </c>
      <c r="H47" s="43">
        <v>0</v>
      </c>
      <c r="I47" s="43">
        <v>7</v>
      </c>
      <c r="J47" s="43">
        <v>52</v>
      </c>
      <c r="K47" s="44"/>
      <c r="L47" s="43">
        <v>2.09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231</v>
      </c>
      <c r="L48" s="43">
        <v>9.69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16</v>
      </c>
      <c r="H51" s="19">
        <f t="shared" ref="H51" si="19">SUM(H44:H50)</f>
        <v>20</v>
      </c>
      <c r="I51" s="19">
        <f t="shared" ref="I51" si="20">SUM(I44:I50)</f>
        <v>79</v>
      </c>
      <c r="J51" s="19">
        <f t="shared" ref="J51:L51" si="21">SUM(J44:J50)</f>
        <v>599</v>
      </c>
      <c r="K51" s="25"/>
      <c r="L51" s="19">
        <f t="shared" si="21"/>
        <v>72.58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3</v>
      </c>
      <c r="H53" s="43">
        <v>3</v>
      </c>
      <c r="I53" s="43">
        <v>23</v>
      </c>
      <c r="J53" s="43">
        <v>122</v>
      </c>
      <c r="K53" s="44">
        <v>85</v>
      </c>
      <c r="L53" s="43">
        <v>9.6999999999999993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198</v>
      </c>
      <c r="L54" s="43">
        <v>28.76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6</v>
      </c>
      <c r="H55" s="43">
        <v>6</v>
      </c>
      <c r="I55" s="43">
        <v>25</v>
      </c>
      <c r="J55" s="43">
        <v>220</v>
      </c>
      <c r="K55" s="44">
        <v>114</v>
      </c>
      <c r="L55" s="43">
        <v>11.98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1</v>
      </c>
      <c r="H56" s="43">
        <v>0</v>
      </c>
      <c r="I56" s="43">
        <v>31</v>
      </c>
      <c r="J56" s="43">
        <v>130</v>
      </c>
      <c r="K56" s="44">
        <v>241</v>
      </c>
      <c r="L56" s="43">
        <v>16.55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4.2699999999999996</v>
      </c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20</v>
      </c>
      <c r="G58" s="43">
        <v>1</v>
      </c>
      <c r="H58" s="43">
        <v>0</v>
      </c>
      <c r="I58" s="43">
        <v>7</v>
      </c>
      <c r="J58" s="43">
        <v>52</v>
      </c>
      <c r="K58" s="44"/>
      <c r="L58" s="43">
        <v>2.09</v>
      </c>
    </row>
    <row r="59" spans="1:12" ht="15" x14ac:dyDescent="0.25">
      <c r="A59" s="23"/>
      <c r="B59" s="15"/>
      <c r="C59" s="11"/>
      <c r="D59" s="6" t="s">
        <v>24</v>
      </c>
      <c r="E59" s="42" t="s">
        <v>46</v>
      </c>
      <c r="F59" s="43">
        <v>100</v>
      </c>
      <c r="G59" s="43">
        <v>0</v>
      </c>
      <c r="H59" s="43">
        <v>0</v>
      </c>
      <c r="I59" s="43">
        <v>10</v>
      </c>
      <c r="J59" s="43">
        <v>47</v>
      </c>
      <c r="K59" s="44">
        <v>231</v>
      </c>
      <c r="L59" s="43">
        <v>9.69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29</v>
      </c>
      <c r="H61" s="19">
        <f t="shared" ref="H61" si="23">SUM(H52:H60)</f>
        <v>27</v>
      </c>
      <c r="I61" s="19">
        <f t="shared" ref="I61" si="24">SUM(I52:I60)</f>
        <v>127</v>
      </c>
      <c r="J61" s="19">
        <f t="shared" ref="J61:L61" si="25">SUM(J52:J60)</f>
        <v>872</v>
      </c>
      <c r="K61" s="25"/>
      <c r="L61" s="19">
        <f t="shared" si="25"/>
        <v>83.039999999999992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1430</v>
      </c>
      <c r="G62" s="32">
        <f t="shared" ref="G62" si="26">G51+G61</f>
        <v>45</v>
      </c>
      <c r="H62" s="32">
        <f t="shared" ref="H62" si="27">H51+H61</f>
        <v>47</v>
      </c>
      <c r="I62" s="32">
        <f t="shared" ref="I62" si="28">I51+I61</f>
        <v>206</v>
      </c>
      <c r="J62" s="32">
        <f t="shared" ref="J62:L62" si="29">J51+J61</f>
        <v>1471</v>
      </c>
      <c r="K62" s="32"/>
      <c r="L62" s="32">
        <f t="shared" si="29"/>
        <v>155.62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40">
        <v>46.8</v>
      </c>
    </row>
    <row r="64" spans="1:12" ht="15" x14ac:dyDescent="0.25">
      <c r="A64" s="23"/>
      <c r="B64" s="15"/>
      <c r="C64" s="11"/>
      <c r="D64" s="51" t="s">
        <v>21</v>
      </c>
      <c r="E64" s="42" t="s">
        <v>49</v>
      </c>
      <c r="F64" s="43">
        <v>150</v>
      </c>
      <c r="G64" s="43">
        <v>12</v>
      </c>
      <c r="H64" s="43">
        <v>7</v>
      </c>
      <c r="I64" s="43">
        <v>53</v>
      </c>
      <c r="J64" s="43">
        <v>325</v>
      </c>
      <c r="K64" s="44">
        <v>114</v>
      </c>
      <c r="L64" s="43">
        <v>14.71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16.55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/>
      <c r="L66" s="43">
        <v>2.61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</v>
      </c>
      <c r="H68" s="43">
        <v>0</v>
      </c>
      <c r="I68" s="43">
        <v>7</v>
      </c>
      <c r="J68" s="43">
        <v>52</v>
      </c>
      <c r="K68" s="44"/>
      <c r="L68" s="43">
        <v>2.09</v>
      </c>
    </row>
    <row r="69" spans="1:12" ht="15" x14ac:dyDescent="0.25">
      <c r="A69" s="23"/>
      <c r="B69" s="15"/>
      <c r="C69" s="11"/>
      <c r="D69" s="6"/>
      <c r="E69" s="42" t="s">
        <v>42</v>
      </c>
      <c r="F69" s="43">
        <v>50</v>
      </c>
      <c r="G69" s="43">
        <v>5</v>
      </c>
      <c r="H69" s="43">
        <v>7</v>
      </c>
      <c r="I69" s="43">
        <v>15</v>
      </c>
      <c r="J69" s="43">
        <v>157</v>
      </c>
      <c r="K69" s="44">
        <v>3</v>
      </c>
      <c r="L69" s="43">
        <v>14.67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35</v>
      </c>
      <c r="H70" s="19">
        <f t="shared" ref="H70" si="31">SUM(H63:H69)</f>
        <v>28</v>
      </c>
      <c r="I70" s="19">
        <f t="shared" ref="I70" si="32">SUM(I63:I69)</f>
        <v>122</v>
      </c>
      <c r="J70" s="19">
        <f t="shared" ref="J70:L70" si="33">SUM(J63:J69)</f>
        <v>934</v>
      </c>
      <c r="K70" s="25"/>
      <c r="L70" s="19">
        <f t="shared" si="33"/>
        <v>97.43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2</v>
      </c>
      <c r="H72" s="43">
        <v>3</v>
      </c>
      <c r="I72" s="43">
        <v>5</v>
      </c>
      <c r="J72" s="43">
        <v>127</v>
      </c>
      <c r="K72" s="44">
        <v>78</v>
      </c>
      <c r="L72" s="43">
        <v>9.8699999999999992</v>
      </c>
    </row>
    <row r="73" spans="1:12" ht="15" x14ac:dyDescent="0.25">
      <c r="A73" s="23"/>
      <c r="B73" s="15"/>
      <c r="C73" s="11"/>
      <c r="D73" s="7" t="s">
        <v>28</v>
      </c>
      <c r="E73" s="39" t="s">
        <v>51</v>
      </c>
      <c r="F73" s="40">
        <v>90</v>
      </c>
      <c r="G73" s="40">
        <v>14</v>
      </c>
      <c r="H73" s="40">
        <v>14</v>
      </c>
      <c r="I73" s="40">
        <v>2</v>
      </c>
      <c r="J73" s="40">
        <v>190</v>
      </c>
      <c r="K73" s="41">
        <v>175</v>
      </c>
      <c r="L73" s="40">
        <v>46.08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5</v>
      </c>
      <c r="H74" s="43">
        <v>9</v>
      </c>
      <c r="I74" s="43">
        <v>30</v>
      </c>
      <c r="J74" s="43">
        <v>213</v>
      </c>
      <c r="K74" s="44">
        <v>137</v>
      </c>
      <c r="L74" s="43">
        <v>8.41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16.55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4.2699999999999996</v>
      </c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20</v>
      </c>
      <c r="G77" s="43">
        <v>1</v>
      </c>
      <c r="H77" s="43">
        <v>0</v>
      </c>
      <c r="I77" s="43">
        <v>7</v>
      </c>
      <c r="J77" s="43">
        <v>52</v>
      </c>
      <c r="K77" s="44"/>
      <c r="L77" s="43">
        <v>2.09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99</v>
      </c>
      <c r="J80" s="19">
        <f t="shared" ref="J80:L80" si="37">SUM(J71:J79)</f>
        <v>845</v>
      </c>
      <c r="K80" s="25"/>
      <c r="L80" s="19">
        <f t="shared" si="37"/>
        <v>87.27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1300</v>
      </c>
      <c r="G81" s="32">
        <f t="shared" ref="G81" si="38">G70+G80</f>
        <v>62</v>
      </c>
      <c r="H81" s="32">
        <f t="shared" ref="H81" si="39">H70+H80</f>
        <v>55</v>
      </c>
      <c r="I81" s="32">
        <f t="shared" ref="I81" si="40">I70+I80</f>
        <v>221</v>
      </c>
      <c r="J81" s="32">
        <f t="shared" ref="J81:L81" si="41">J70+J80</f>
        <v>1779</v>
      </c>
      <c r="K81" s="32"/>
      <c r="L81" s="32">
        <f t="shared" si="41"/>
        <v>184.7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200</v>
      </c>
      <c r="G82" s="40">
        <v>6</v>
      </c>
      <c r="H82" s="40">
        <v>8</v>
      </c>
      <c r="I82" s="40">
        <v>32</v>
      </c>
      <c r="J82" s="40">
        <v>230</v>
      </c>
      <c r="K82" s="41">
        <v>117</v>
      </c>
      <c r="L82" s="40">
        <v>24.58</v>
      </c>
    </row>
    <row r="83" spans="1:12" ht="15" x14ac:dyDescent="0.25">
      <c r="A83" s="23"/>
      <c r="B83" s="15"/>
      <c r="C83" s="11"/>
      <c r="D83" s="6" t="s">
        <v>26</v>
      </c>
      <c r="E83" s="42" t="s">
        <v>64</v>
      </c>
      <c r="F83" s="43">
        <v>100</v>
      </c>
      <c r="G83" s="43">
        <v>16</v>
      </c>
      <c r="H83" s="43">
        <v>11</v>
      </c>
      <c r="I83" s="43">
        <v>17</v>
      </c>
      <c r="J83" s="43">
        <v>238</v>
      </c>
      <c r="K83" s="44">
        <v>154</v>
      </c>
      <c r="L83" s="43">
        <v>32.729999999999997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15.73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43">
        <v>9.69</v>
      </c>
    </row>
    <row r="87" spans="1:12" ht="15" x14ac:dyDescent="0.25">
      <c r="A87" s="23"/>
      <c r="B87" s="15"/>
      <c r="C87" s="11"/>
      <c r="D87" s="6" t="s">
        <v>26</v>
      </c>
      <c r="E87" s="42" t="s">
        <v>41</v>
      </c>
      <c r="F87" s="43">
        <v>20</v>
      </c>
      <c r="G87" s="43">
        <v>1</v>
      </c>
      <c r="H87" s="43">
        <v>0</v>
      </c>
      <c r="I87" s="43">
        <v>7</v>
      </c>
      <c r="J87" s="43">
        <v>52</v>
      </c>
      <c r="K87" s="44"/>
      <c r="L87" s="43">
        <v>2.09</v>
      </c>
    </row>
    <row r="88" spans="1:12" ht="15" x14ac:dyDescent="0.25">
      <c r="A88" s="23"/>
      <c r="B88" s="15"/>
      <c r="C88" s="11"/>
      <c r="D88" s="6"/>
      <c r="E88" s="42" t="s">
        <v>42</v>
      </c>
      <c r="F88" s="43">
        <v>50</v>
      </c>
      <c r="G88" s="43">
        <v>5</v>
      </c>
      <c r="H88" s="43">
        <v>7</v>
      </c>
      <c r="I88" s="43">
        <v>15</v>
      </c>
      <c r="J88" s="43">
        <v>157</v>
      </c>
      <c r="K88" s="44">
        <v>3</v>
      </c>
      <c r="L88" s="43">
        <v>14.67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32</v>
      </c>
      <c r="H89" s="19">
        <f t="shared" ref="H89" si="43">SUM(H82:H88)</f>
        <v>31</v>
      </c>
      <c r="I89" s="19">
        <f t="shared" ref="I89" si="44">SUM(I82:I88)</f>
        <v>99</v>
      </c>
      <c r="J89" s="19">
        <f t="shared" ref="J89:L89" si="45">SUM(J82:J88)</f>
        <v>847</v>
      </c>
      <c r="K89" s="25"/>
      <c r="L89" s="19">
        <f t="shared" si="45"/>
        <v>99.49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1</v>
      </c>
      <c r="H90" s="43">
        <v>3</v>
      </c>
      <c r="I90" s="43">
        <v>4</v>
      </c>
      <c r="J90" s="43"/>
      <c r="K90" s="44">
        <v>42</v>
      </c>
      <c r="L90" s="43">
        <v>10.9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3</v>
      </c>
      <c r="H91" s="43">
        <v>3</v>
      </c>
      <c r="I91" s="43">
        <v>23</v>
      </c>
      <c r="J91" s="43">
        <v>122</v>
      </c>
      <c r="K91" s="44">
        <v>85</v>
      </c>
      <c r="L91" s="43">
        <v>13.35</v>
      </c>
    </row>
    <row r="92" spans="1:12" ht="15" x14ac:dyDescent="0.25">
      <c r="A92" s="23"/>
      <c r="B92" s="15"/>
      <c r="C92" s="11"/>
      <c r="D92" s="7" t="s">
        <v>28</v>
      </c>
      <c r="E92" s="42" t="s">
        <v>54</v>
      </c>
      <c r="F92" s="43">
        <v>90</v>
      </c>
      <c r="G92" s="43">
        <v>14</v>
      </c>
      <c r="H92" s="43">
        <v>17</v>
      </c>
      <c r="I92" s="43">
        <v>7</v>
      </c>
      <c r="J92" s="43">
        <v>168</v>
      </c>
      <c r="K92" s="44">
        <v>198</v>
      </c>
      <c r="L92" s="43">
        <v>28.76</v>
      </c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</v>
      </c>
      <c r="H93" s="43">
        <v>2</v>
      </c>
      <c r="I93" s="43">
        <v>20</v>
      </c>
      <c r="J93" s="43">
        <v>118</v>
      </c>
      <c r="K93" s="44">
        <v>114</v>
      </c>
      <c r="L93" s="43">
        <v>13.62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</v>
      </c>
      <c r="H94" s="43">
        <v>0</v>
      </c>
      <c r="I94" s="43">
        <v>28</v>
      </c>
      <c r="J94" s="43">
        <v>114</v>
      </c>
      <c r="K94" s="44">
        <v>236</v>
      </c>
      <c r="L94" s="43">
        <v>15.69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4.2699999999999996</v>
      </c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20</v>
      </c>
      <c r="G96" s="43">
        <v>1</v>
      </c>
      <c r="H96" s="43">
        <v>0</v>
      </c>
      <c r="I96" s="43">
        <v>7</v>
      </c>
      <c r="J96" s="43">
        <v>52</v>
      </c>
      <c r="K96" s="44"/>
      <c r="L96" s="43">
        <v>2.09</v>
      </c>
    </row>
    <row r="97" spans="1:12" ht="15" x14ac:dyDescent="0.25">
      <c r="A97" s="23"/>
      <c r="B97" s="15"/>
      <c r="C97" s="11"/>
      <c r="D97" s="6" t="s">
        <v>50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113</v>
      </c>
      <c r="J99" s="19">
        <f t="shared" ref="J99:L99" si="49">SUM(J90:J98)</f>
        <v>707</v>
      </c>
      <c r="K99" s="25"/>
      <c r="L99" s="19">
        <f t="shared" si="49"/>
        <v>88.68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1490</v>
      </c>
      <c r="G100" s="32">
        <f t="shared" ref="G100" si="50">G89+G99</f>
        <v>58</v>
      </c>
      <c r="H100" s="32">
        <f t="shared" ref="H100" si="51">H89+H99</f>
        <v>57</v>
      </c>
      <c r="I100" s="32">
        <f t="shared" ref="I100" si="52">I89+I99</f>
        <v>212</v>
      </c>
      <c r="J100" s="32">
        <f t="shared" ref="J100:L100" si="53">J89+J99</f>
        <v>1554</v>
      </c>
      <c r="K100" s="32"/>
      <c r="L100" s="32">
        <f t="shared" si="53"/>
        <v>188.17000000000002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27.67</v>
      </c>
    </row>
    <row r="102" spans="1:12" ht="15" x14ac:dyDescent="0.25">
      <c r="A102" s="23"/>
      <c r="B102" s="15"/>
      <c r="C102" s="11"/>
      <c r="D102" s="6" t="s">
        <v>21</v>
      </c>
      <c r="E102" s="42" t="s">
        <v>42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>
        <v>14.67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15.73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</v>
      </c>
      <c r="H104" s="43">
        <v>0</v>
      </c>
      <c r="I104" s="43">
        <v>7</v>
      </c>
      <c r="J104" s="43">
        <v>52</v>
      </c>
      <c r="K104" s="44"/>
      <c r="L104" s="43">
        <v>2.09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>
        <v>9.69</v>
      </c>
    </row>
    <row r="106" spans="1:12" ht="15" x14ac:dyDescent="0.25">
      <c r="A106" s="23"/>
      <c r="B106" s="15"/>
      <c r="C106" s="11"/>
      <c r="D106" s="6" t="s">
        <v>79</v>
      </c>
      <c r="E106" s="42" t="s">
        <v>78</v>
      </c>
      <c r="F106" s="43">
        <v>90</v>
      </c>
      <c r="G106" s="43">
        <v>4</v>
      </c>
      <c r="H106" s="43">
        <v>1</v>
      </c>
      <c r="I106" s="43">
        <v>13</v>
      </c>
      <c r="J106" s="43">
        <v>81</v>
      </c>
      <c r="K106" s="44"/>
      <c r="L106" s="43">
        <v>16.100000000000001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20</v>
      </c>
      <c r="H108" s="19">
        <f t="shared" si="54"/>
        <v>21</v>
      </c>
      <c r="I108" s="19">
        <f t="shared" si="54"/>
        <v>89</v>
      </c>
      <c r="J108" s="19">
        <f t="shared" si="54"/>
        <v>655</v>
      </c>
      <c r="K108" s="25"/>
      <c r="L108" s="19">
        <f t="shared" ref="L108" si="55">SUM(L101:L107)</f>
        <v>85.950000000000017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10.96</v>
      </c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90</v>
      </c>
      <c r="G111" s="43">
        <v>14</v>
      </c>
      <c r="H111" s="43">
        <v>17</v>
      </c>
      <c r="I111" s="43">
        <v>7</v>
      </c>
      <c r="J111" s="43">
        <v>188</v>
      </c>
      <c r="K111" s="44">
        <v>198</v>
      </c>
      <c r="L111" s="43">
        <v>28.76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6</v>
      </c>
      <c r="H112" s="43">
        <v>6</v>
      </c>
      <c r="I112" s="43">
        <v>25</v>
      </c>
      <c r="J112" s="43">
        <v>220</v>
      </c>
      <c r="K112" s="44">
        <v>114</v>
      </c>
      <c r="L112" s="43">
        <v>14.71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</v>
      </c>
      <c r="I113" s="43">
        <v>31</v>
      </c>
      <c r="J113" s="43">
        <v>130</v>
      </c>
      <c r="K113" s="44">
        <v>241</v>
      </c>
      <c r="L113" s="43">
        <v>16.55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4.2699999999999996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41</v>
      </c>
      <c r="F115" s="43">
        <v>20</v>
      </c>
      <c r="G115" s="43">
        <v>1</v>
      </c>
      <c r="H115" s="43">
        <v>0</v>
      </c>
      <c r="I115" s="43">
        <v>7</v>
      </c>
      <c r="J115" s="43">
        <v>52</v>
      </c>
      <c r="K115" s="44"/>
      <c r="L115" s="43">
        <v>2.09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31</v>
      </c>
      <c r="H118" s="19">
        <f t="shared" si="56"/>
        <v>31</v>
      </c>
      <c r="I118" s="19">
        <f t="shared" si="56"/>
        <v>106</v>
      </c>
      <c r="J118" s="19">
        <f t="shared" si="56"/>
        <v>863</v>
      </c>
      <c r="K118" s="25"/>
      <c r="L118" s="19">
        <f t="shared" ref="L118" si="57">SUM(L109:L117)</f>
        <v>77.34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1420</v>
      </c>
      <c r="G119" s="32">
        <f t="shared" ref="G119" si="58">G108+G118</f>
        <v>51</v>
      </c>
      <c r="H119" s="32">
        <f t="shared" ref="H119" si="59">H108+H118</f>
        <v>52</v>
      </c>
      <c r="I119" s="32">
        <f t="shared" ref="I119" si="60">I108+I118</f>
        <v>195</v>
      </c>
      <c r="J119" s="32">
        <f t="shared" ref="J119:L119" si="61">J108+J118</f>
        <v>1518</v>
      </c>
      <c r="K119" s="32"/>
      <c r="L119" s="32">
        <f t="shared" si="61"/>
        <v>163.29000000000002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5</v>
      </c>
      <c r="H120" s="40">
        <v>9</v>
      </c>
      <c r="I120" s="40">
        <v>30</v>
      </c>
      <c r="J120" s="40">
        <v>213</v>
      </c>
      <c r="K120" s="41">
        <v>204.01</v>
      </c>
      <c r="L120" s="40">
        <v>12.91</v>
      </c>
    </row>
    <row r="121" spans="1:12" ht="15" x14ac:dyDescent="0.25">
      <c r="A121" s="14"/>
      <c r="B121" s="15"/>
      <c r="C121" s="11"/>
      <c r="D121" s="6" t="s">
        <v>21</v>
      </c>
      <c r="E121" s="39" t="s">
        <v>80</v>
      </c>
      <c r="F121" s="40">
        <v>90</v>
      </c>
      <c r="G121" s="40">
        <v>14</v>
      </c>
      <c r="H121" s="40">
        <v>14</v>
      </c>
      <c r="I121" s="40">
        <v>2</v>
      </c>
      <c r="J121" s="40">
        <v>190</v>
      </c>
      <c r="K121" s="41">
        <v>175</v>
      </c>
      <c r="L121" s="40">
        <v>56.98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</v>
      </c>
      <c r="H122" s="43">
        <v>0</v>
      </c>
      <c r="I122" s="43">
        <v>31</v>
      </c>
      <c r="J122" s="43">
        <v>130</v>
      </c>
      <c r="K122" s="44">
        <v>241</v>
      </c>
      <c r="L122" s="43">
        <v>16.55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2.61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0</v>
      </c>
      <c r="H124" s="43">
        <v>0</v>
      </c>
      <c r="I124" s="43">
        <v>47</v>
      </c>
      <c r="J124" s="43">
        <v>10</v>
      </c>
      <c r="K124" s="44">
        <v>231</v>
      </c>
      <c r="L124" s="43">
        <v>9.69</v>
      </c>
    </row>
    <row r="125" spans="1:12" ht="15" x14ac:dyDescent="0.25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</v>
      </c>
      <c r="H125" s="43">
        <v>0</v>
      </c>
      <c r="I125" s="43">
        <v>7</v>
      </c>
      <c r="J125" s="43">
        <v>52</v>
      </c>
      <c r="K125" s="44"/>
      <c r="L125" s="43">
        <v>2.09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23</v>
      </c>
      <c r="H127" s="19">
        <f t="shared" si="62"/>
        <v>23</v>
      </c>
      <c r="I127" s="19">
        <f t="shared" si="62"/>
        <v>131</v>
      </c>
      <c r="J127" s="19">
        <f t="shared" si="62"/>
        <v>675</v>
      </c>
      <c r="K127" s="25"/>
      <c r="L127" s="19">
        <f t="shared" ref="L127" si="63">SUM(L120:L126)</f>
        <v>100.83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9.8699999999999992</v>
      </c>
    </row>
    <row r="130" spans="1:12" ht="15" x14ac:dyDescent="0.25">
      <c r="A130" s="14"/>
      <c r="B130" s="15"/>
      <c r="C130" s="11"/>
      <c r="D130" s="7" t="s">
        <v>28</v>
      </c>
      <c r="E130" s="42" t="s">
        <v>51</v>
      </c>
      <c r="F130" s="43">
        <v>90</v>
      </c>
      <c r="G130" s="43">
        <v>14</v>
      </c>
      <c r="H130" s="43">
        <v>14</v>
      </c>
      <c r="I130" s="43">
        <v>2</v>
      </c>
      <c r="J130" s="43">
        <v>190</v>
      </c>
      <c r="K130" s="44">
        <v>175</v>
      </c>
      <c r="L130" s="43">
        <v>46.08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114</v>
      </c>
      <c r="L131" s="43">
        <v>11.98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1</v>
      </c>
      <c r="H132" s="43">
        <v>0</v>
      </c>
      <c r="I132" s="43">
        <v>31</v>
      </c>
      <c r="J132" s="43">
        <v>130</v>
      </c>
      <c r="K132" s="44">
        <v>241</v>
      </c>
      <c r="L132" s="43">
        <v>16.55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4.2699999999999996</v>
      </c>
    </row>
    <row r="134" spans="1:12" ht="15" x14ac:dyDescent="0.25">
      <c r="A134" s="14"/>
      <c r="B134" s="15"/>
      <c r="C134" s="11"/>
      <c r="D134" s="7" t="s">
        <v>32</v>
      </c>
      <c r="E134" s="42" t="s">
        <v>41</v>
      </c>
      <c r="F134" s="43">
        <v>20</v>
      </c>
      <c r="G134" s="43">
        <v>1</v>
      </c>
      <c r="H134" s="43">
        <v>0</v>
      </c>
      <c r="I134" s="43">
        <v>7</v>
      </c>
      <c r="J134" s="43">
        <v>52</v>
      </c>
      <c r="K134" s="44"/>
      <c r="L134" s="43">
        <v>2.09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</v>
      </c>
      <c r="H137" s="19">
        <f t="shared" si="64"/>
        <v>24</v>
      </c>
      <c r="I137" s="19">
        <f t="shared" si="64"/>
        <v>94</v>
      </c>
      <c r="J137" s="19">
        <f t="shared" si="64"/>
        <v>852</v>
      </c>
      <c r="K137" s="25"/>
      <c r="L137" s="19">
        <f t="shared" ref="L137" si="65">SUM(L128:L136)</f>
        <v>90.839999999999989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1350</v>
      </c>
      <c r="G138" s="32">
        <f t="shared" ref="G138" si="66">G127+G137</f>
        <v>51</v>
      </c>
      <c r="H138" s="32">
        <f t="shared" ref="H138" si="67">H127+H137</f>
        <v>47</v>
      </c>
      <c r="I138" s="32">
        <f t="shared" ref="I138" si="68">I127+I137</f>
        <v>225</v>
      </c>
      <c r="J138" s="32">
        <f t="shared" ref="J138:L138" si="69">J127+J137</f>
        <v>1527</v>
      </c>
      <c r="K138" s="32"/>
      <c r="L138" s="32">
        <f t="shared" si="69"/>
        <v>191.67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9</v>
      </c>
      <c r="H139" s="40">
        <v>12</v>
      </c>
      <c r="I139" s="40">
        <v>37</v>
      </c>
      <c r="J139" s="40">
        <v>292</v>
      </c>
      <c r="K139" s="41">
        <v>116</v>
      </c>
      <c r="L139" s="40">
        <v>28.42</v>
      </c>
    </row>
    <row r="140" spans="1:12" ht="15" x14ac:dyDescent="0.25">
      <c r="A140" s="23"/>
      <c r="B140" s="15"/>
      <c r="C140" s="11"/>
      <c r="D140" s="6" t="s">
        <v>21</v>
      </c>
      <c r="E140" s="42" t="s">
        <v>64</v>
      </c>
      <c r="F140" s="40">
        <v>100</v>
      </c>
      <c r="G140" s="40">
        <v>16</v>
      </c>
      <c r="H140" s="40">
        <v>11</v>
      </c>
      <c r="I140" s="40">
        <v>17</v>
      </c>
      <c r="J140" s="40">
        <v>238</v>
      </c>
      <c r="K140" s="41">
        <v>154</v>
      </c>
      <c r="L140" s="40">
        <v>32.729999999999997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</v>
      </c>
      <c r="H141" s="43">
        <v>5</v>
      </c>
      <c r="I141" s="43">
        <v>18</v>
      </c>
      <c r="J141" s="43">
        <v>123</v>
      </c>
      <c r="K141" s="44">
        <v>266</v>
      </c>
      <c r="L141" s="43">
        <v>15.73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</v>
      </c>
      <c r="H144" s="43">
        <v>0</v>
      </c>
      <c r="I144" s="43">
        <v>7</v>
      </c>
      <c r="J144" s="43">
        <v>52</v>
      </c>
      <c r="K144" s="44"/>
      <c r="L144" s="43">
        <v>2.09</v>
      </c>
    </row>
    <row r="145" spans="1:12" ht="15" x14ac:dyDescent="0.25">
      <c r="A145" s="23"/>
      <c r="B145" s="15"/>
      <c r="C145" s="11"/>
      <c r="D145" s="6" t="s">
        <v>26</v>
      </c>
      <c r="E145" s="42" t="s">
        <v>42</v>
      </c>
      <c r="F145" s="43">
        <v>50</v>
      </c>
      <c r="G145" s="43">
        <v>5</v>
      </c>
      <c r="H145" s="43">
        <v>7</v>
      </c>
      <c r="I145" s="43">
        <v>15</v>
      </c>
      <c r="J145" s="43">
        <v>157</v>
      </c>
      <c r="K145" s="44">
        <v>3</v>
      </c>
      <c r="L145" s="43">
        <v>14.67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35</v>
      </c>
      <c r="H146" s="19">
        <f t="shared" si="70"/>
        <v>35</v>
      </c>
      <c r="I146" s="19">
        <f t="shared" si="70"/>
        <v>94</v>
      </c>
      <c r="J146" s="19">
        <f t="shared" si="70"/>
        <v>862</v>
      </c>
      <c r="K146" s="25"/>
      <c r="L146" s="19">
        <f t="shared" ref="L146" si="71">SUM(L139:L145)</f>
        <v>93.64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</v>
      </c>
      <c r="H147" s="43">
        <v>0</v>
      </c>
      <c r="I147" s="43">
        <v>1</v>
      </c>
      <c r="J147" s="43">
        <v>8</v>
      </c>
      <c r="K147" s="44"/>
      <c r="L147" s="43">
        <v>15.84</v>
      </c>
    </row>
    <row r="148" spans="1:12" ht="25.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10.16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150</v>
      </c>
      <c r="G149" s="43">
        <v>19</v>
      </c>
      <c r="H149" s="43">
        <v>19</v>
      </c>
      <c r="I149" s="43">
        <v>28</v>
      </c>
      <c r="J149" s="43">
        <v>275</v>
      </c>
      <c r="K149" s="44">
        <v>199</v>
      </c>
      <c r="L149" s="43">
        <v>27.19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1</v>
      </c>
      <c r="H151" s="43">
        <v>0</v>
      </c>
      <c r="I151" s="43">
        <v>31</v>
      </c>
      <c r="J151" s="43">
        <v>130</v>
      </c>
      <c r="K151" s="44">
        <v>241</v>
      </c>
      <c r="L151" s="43">
        <v>16.55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4.2699999999999996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20</v>
      </c>
      <c r="G153" s="43">
        <v>1</v>
      </c>
      <c r="H153" s="43">
        <v>0</v>
      </c>
      <c r="I153" s="43">
        <v>7</v>
      </c>
      <c r="J153" s="43">
        <v>52</v>
      </c>
      <c r="K153" s="44"/>
      <c r="L153" s="43">
        <v>2.09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</v>
      </c>
      <c r="H156" s="19">
        <f t="shared" si="72"/>
        <v>25</v>
      </c>
      <c r="I156" s="19">
        <f t="shared" si="72"/>
        <v>102</v>
      </c>
      <c r="J156" s="19">
        <f t="shared" si="72"/>
        <v>692</v>
      </c>
      <c r="K156" s="25"/>
      <c r="L156" s="19">
        <f t="shared" ref="L156" si="73">SUM(L147:L155)</f>
        <v>76.099999999999994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1300</v>
      </c>
      <c r="G157" s="32">
        <f t="shared" ref="G157" si="74">G146+G156</f>
        <v>62</v>
      </c>
      <c r="H157" s="32">
        <f t="shared" ref="H157" si="75">H146+H156</f>
        <v>60</v>
      </c>
      <c r="I157" s="32">
        <f t="shared" ref="I157" si="76">I146+I156</f>
        <v>196</v>
      </c>
      <c r="J157" s="32">
        <f t="shared" ref="J157:L157" si="77">J146+J156</f>
        <v>1554</v>
      </c>
      <c r="K157" s="32"/>
      <c r="L157" s="32">
        <f t="shared" si="77"/>
        <v>169.74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137</v>
      </c>
      <c r="L158" s="40">
        <v>8.41</v>
      </c>
    </row>
    <row r="159" spans="1:12" ht="15" x14ac:dyDescent="0.25">
      <c r="A159" s="23"/>
      <c r="B159" s="15"/>
      <c r="C159" s="11"/>
      <c r="D159" s="6" t="s">
        <v>21</v>
      </c>
      <c r="E159" s="42" t="s">
        <v>43</v>
      </c>
      <c r="F159" s="43">
        <v>90</v>
      </c>
      <c r="G159" s="43">
        <v>9</v>
      </c>
      <c r="H159" s="43">
        <v>15</v>
      </c>
      <c r="I159" s="43">
        <v>1</v>
      </c>
      <c r="J159" s="43">
        <v>202</v>
      </c>
      <c r="K159" s="44">
        <v>168</v>
      </c>
      <c r="L159" s="43">
        <v>39.67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1</v>
      </c>
      <c r="H160" s="43">
        <v>0</v>
      </c>
      <c r="I160" s="43">
        <v>31</v>
      </c>
      <c r="J160" s="43">
        <v>130</v>
      </c>
      <c r="K160" s="44">
        <v>241</v>
      </c>
      <c r="L160" s="43">
        <v>16.55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</v>
      </c>
      <c r="H161" s="43">
        <v>0</v>
      </c>
      <c r="I161" s="43">
        <v>7</v>
      </c>
      <c r="J161" s="43">
        <v>52</v>
      </c>
      <c r="K161" s="44"/>
      <c r="L161" s="43">
        <v>2.09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45</v>
      </c>
      <c r="F163" s="43">
        <v>30</v>
      </c>
      <c r="G163" s="43">
        <v>2</v>
      </c>
      <c r="H163" s="43">
        <v>0</v>
      </c>
      <c r="I163" s="43">
        <v>14</v>
      </c>
      <c r="J163" s="43">
        <v>80</v>
      </c>
      <c r="K163" s="44"/>
      <c r="L163" s="43">
        <v>2.61</v>
      </c>
    </row>
    <row r="164" spans="1:12" ht="15" x14ac:dyDescent="0.25">
      <c r="A164" s="23"/>
      <c r="B164" s="15"/>
      <c r="C164" s="11"/>
      <c r="D164" s="6" t="s">
        <v>81</v>
      </c>
      <c r="E164" s="42" t="s">
        <v>82</v>
      </c>
      <c r="F164" s="43">
        <v>60</v>
      </c>
      <c r="G164" s="43">
        <v>1</v>
      </c>
      <c r="H164" s="43">
        <v>3</v>
      </c>
      <c r="I164" s="43">
        <v>4</v>
      </c>
      <c r="J164" s="43">
        <v>47</v>
      </c>
      <c r="K164" s="44">
        <v>42</v>
      </c>
      <c r="L164" s="43">
        <v>12.09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</v>
      </c>
      <c r="H165" s="19">
        <f t="shared" si="78"/>
        <v>27</v>
      </c>
      <c r="I165" s="19">
        <f t="shared" si="78"/>
        <v>87</v>
      </c>
      <c r="J165" s="19">
        <f t="shared" si="78"/>
        <v>724</v>
      </c>
      <c r="K165" s="25"/>
      <c r="L165" s="19">
        <f t="shared" ref="L165" si="79">SUM(L158:L164)</f>
        <v>81.42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11.01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23</v>
      </c>
      <c r="H168" s="43">
        <v>6</v>
      </c>
      <c r="I168" s="43">
        <v>5</v>
      </c>
      <c r="J168" s="43">
        <v>255</v>
      </c>
      <c r="K168" s="44">
        <v>157</v>
      </c>
      <c r="L168" s="43">
        <v>44.98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4</v>
      </c>
      <c r="H169" s="43">
        <v>8</v>
      </c>
      <c r="I169" s="43">
        <v>24</v>
      </c>
      <c r="J169" s="43">
        <v>150</v>
      </c>
      <c r="K169" s="44">
        <v>89</v>
      </c>
      <c r="L169" s="43">
        <v>12.1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</v>
      </c>
      <c r="H170" s="43">
        <v>0</v>
      </c>
      <c r="I170" s="43">
        <v>31</v>
      </c>
      <c r="J170" s="43">
        <v>130</v>
      </c>
      <c r="K170" s="44">
        <v>241</v>
      </c>
      <c r="L170" s="43">
        <v>16.55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4.2699999999999996</v>
      </c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20</v>
      </c>
      <c r="G172" s="43">
        <v>1</v>
      </c>
      <c r="H172" s="43">
        <v>0</v>
      </c>
      <c r="I172" s="43">
        <v>7</v>
      </c>
      <c r="J172" s="43">
        <v>52</v>
      </c>
      <c r="K172" s="44"/>
      <c r="L172" s="43">
        <v>2.09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35</v>
      </c>
      <c r="H175" s="19">
        <f t="shared" si="80"/>
        <v>20</v>
      </c>
      <c r="I175" s="19">
        <f t="shared" si="80"/>
        <v>101</v>
      </c>
      <c r="J175" s="19">
        <f t="shared" si="80"/>
        <v>841</v>
      </c>
      <c r="K175" s="25"/>
      <c r="L175" s="19">
        <f t="shared" ref="L175" si="81">SUM(L166:L174)</f>
        <v>90.999999999999986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1310</v>
      </c>
      <c r="G176" s="32">
        <f t="shared" ref="G176" si="82">G165+G175</f>
        <v>54</v>
      </c>
      <c r="H176" s="32">
        <f t="shared" ref="H176" si="83">H165+H175</f>
        <v>47</v>
      </c>
      <c r="I176" s="32">
        <f t="shared" ref="I176" si="84">I165+I175</f>
        <v>188</v>
      </c>
      <c r="J176" s="32">
        <f t="shared" ref="J176:L176" si="85">J165+J175</f>
        <v>1565</v>
      </c>
      <c r="K176" s="32"/>
      <c r="L176" s="32">
        <f t="shared" si="85"/>
        <v>172.42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117</v>
      </c>
      <c r="L177" s="40">
        <v>24.58</v>
      </c>
    </row>
    <row r="178" spans="1:12" ht="15" x14ac:dyDescent="0.25">
      <c r="A178" s="23"/>
      <c r="B178" s="15"/>
      <c r="C178" s="11"/>
      <c r="D178" s="6" t="s">
        <v>21</v>
      </c>
      <c r="E178" s="42" t="s">
        <v>61</v>
      </c>
      <c r="F178" s="43">
        <v>40</v>
      </c>
      <c r="G178" s="43">
        <v>5</v>
      </c>
      <c r="H178" s="43">
        <v>5</v>
      </c>
      <c r="I178" s="43">
        <v>0</v>
      </c>
      <c r="J178" s="43">
        <v>63</v>
      </c>
      <c r="K178" s="44">
        <v>143</v>
      </c>
      <c r="L178" s="43">
        <v>11.83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15.73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83</v>
      </c>
      <c r="F181" s="43">
        <v>40</v>
      </c>
      <c r="G181" s="43">
        <v>8</v>
      </c>
      <c r="H181" s="43">
        <v>5</v>
      </c>
      <c r="I181" s="43">
        <v>26</v>
      </c>
      <c r="J181" s="43">
        <v>116</v>
      </c>
      <c r="K181" s="44"/>
      <c r="L181" s="43">
        <v>24.03</v>
      </c>
    </row>
    <row r="182" spans="1:12" ht="15" x14ac:dyDescent="0.25">
      <c r="A182" s="23"/>
      <c r="B182" s="15"/>
      <c r="C182" s="11"/>
      <c r="D182" s="6" t="s">
        <v>23</v>
      </c>
      <c r="E182" s="42" t="s">
        <v>41</v>
      </c>
      <c r="F182" s="43">
        <v>20</v>
      </c>
      <c r="G182" s="43">
        <v>1</v>
      </c>
      <c r="H182" s="43">
        <v>0</v>
      </c>
      <c r="I182" s="43">
        <v>7</v>
      </c>
      <c r="J182" s="43">
        <v>52</v>
      </c>
      <c r="K182" s="44"/>
      <c r="L182" s="43">
        <v>2.09</v>
      </c>
    </row>
    <row r="183" spans="1:12" ht="15" x14ac:dyDescent="0.25">
      <c r="A183" s="23"/>
      <c r="B183" s="15"/>
      <c r="C183" s="11"/>
      <c r="D183" s="6" t="s">
        <v>26</v>
      </c>
      <c r="E183" s="42" t="s">
        <v>42</v>
      </c>
      <c r="F183" s="43">
        <v>50</v>
      </c>
      <c r="G183" s="43">
        <v>5</v>
      </c>
      <c r="H183" s="43">
        <v>7</v>
      </c>
      <c r="I183" s="43">
        <v>15</v>
      </c>
      <c r="J183" s="43">
        <v>157</v>
      </c>
      <c r="K183" s="44">
        <v>3</v>
      </c>
      <c r="L183" s="43">
        <v>14.67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29</v>
      </c>
      <c r="H184" s="19">
        <f t="shared" si="86"/>
        <v>30</v>
      </c>
      <c r="I184" s="19">
        <f t="shared" si="86"/>
        <v>98</v>
      </c>
      <c r="J184" s="19">
        <f t="shared" si="86"/>
        <v>741</v>
      </c>
      <c r="K184" s="25"/>
      <c r="L184" s="19">
        <f t="shared" ref="L184" si="87">SUM(L177:L183)</f>
        <v>92.93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10.89</v>
      </c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90</v>
      </c>
      <c r="G187" s="43">
        <v>14</v>
      </c>
      <c r="H187" s="43">
        <v>17</v>
      </c>
      <c r="I187" s="43">
        <v>7</v>
      </c>
      <c r="J187" s="43">
        <v>168</v>
      </c>
      <c r="K187" s="44">
        <v>198</v>
      </c>
      <c r="L187" s="43">
        <v>28.76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5</v>
      </c>
      <c r="H188" s="43">
        <v>9</v>
      </c>
      <c r="I188" s="43">
        <v>30</v>
      </c>
      <c r="J188" s="43">
        <v>213</v>
      </c>
      <c r="K188" s="44">
        <v>137</v>
      </c>
      <c r="L188" s="43">
        <v>8.41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1</v>
      </c>
      <c r="H189" s="43">
        <v>0</v>
      </c>
      <c r="I189" s="43">
        <v>31</v>
      </c>
      <c r="J189" s="43">
        <v>130</v>
      </c>
      <c r="K189" s="44">
        <v>241</v>
      </c>
      <c r="L189" s="43">
        <v>16.55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4.2699999999999996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41</v>
      </c>
      <c r="F191" s="43">
        <v>20</v>
      </c>
      <c r="G191" s="43">
        <v>1</v>
      </c>
      <c r="H191" s="43">
        <v>0</v>
      </c>
      <c r="I191" s="43">
        <v>7</v>
      </c>
      <c r="J191" s="43">
        <v>52</v>
      </c>
      <c r="K191" s="44"/>
      <c r="L191" s="43">
        <v>2.09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30</v>
      </c>
      <c r="H194" s="19">
        <f t="shared" si="88"/>
        <v>30</v>
      </c>
      <c r="I194" s="19">
        <f t="shared" si="88"/>
        <v>121</v>
      </c>
      <c r="J194" s="19">
        <f t="shared" si="88"/>
        <v>827</v>
      </c>
      <c r="K194" s="25"/>
      <c r="L194" s="19">
        <f t="shared" ref="L194" si="89">SUM(L185:L193)</f>
        <v>70.97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1310</v>
      </c>
      <c r="G195" s="32">
        <f t="shared" ref="G195" si="90">G184+G194</f>
        <v>59</v>
      </c>
      <c r="H195" s="32">
        <f t="shared" ref="H195" si="91">H184+H194</f>
        <v>60</v>
      </c>
      <c r="I195" s="32">
        <f t="shared" ref="I195" si="92">I184+I194</f>
        <v>219</v>
      </c>
      <c r="J195" s="32">
        <f t="shared" ref="J195:L195" si="93">J184+J194</f>
        <v>1568</v>
      </c>
      <c r="K195" s="32"/>
      <c r="L195" s="32">
        <f t="shared" si="93"/>
        <v>163.9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54.679999999999993</v>
      </c>
      <c r="H196" s="34">
        <f t="shared" si="94"/>
        <v>52.910000000000004</v>
      </c>
      <c r="I196" s="34">
        <f t="shared" si="94"/>
        <v>205.39000000000001</v>
      </c>
      <c r="J196" s="34">
        <f t="shared" si="94"/>
        <v>1560.5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171.14200000000002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Трубаева</cp:lastModifiedBy>
  <dcterms:created xsi:type="dcterms:W3CDTF">2022-05-16T14:23:56Z</dcterms:created>
  <dcterms:modified xsi:type="dcterms:W3CDTF">2025-01-14T20:36:33Z</dcterms:modified>
</cp:coreProperties>
</file>